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05" windowWidth="18435" windowHeight="10485"/>
  </bookViews>
  <sheets>
    <sheet name="DICIEMBRE" sheetId="1" r:id="rId1"/>
  </sheets>
  <calcPr calcId="144525"/>
</workbook>
</file>

<file path=xl/calcChain.xml><?xml version="1.0" encoding="utf-8"?>
<calcChain xmlns="http://schemas.openxmlformats.org/spreadsheetml/2006/main">
  <c r="J14" i="1" l="1"/>
  <c r="J8" i="1" l="1"/>
  <c r="J6" i="1"/>
  <c r="I15" i="1" l="1"/>
  <c r="H15" i="1"/>
  <c r="G15" i="1"/>
  <c r="F15" i="1"/>
  <c r="E15" i="1"/>
  <c r="D15" i="1"/>
  <c r="C15" i="1"/>
  <c r="J13" i="1"/>
  <c r="J12" i="1"/>
  <c r="J11" i="1"/>
  <c r="J10" i="1"/>
  <c r="J9" i="1"/>
  <c r="J7" i="1"/>
  <c r="J15" i="1" l="1"/>
</calcChain>
</file>

<file path=xl/sharedStrings.xml><?xml version="1.0" encoding="utf-8"?>
<sst xmlns="http://schemas.openxmlformats.org/spreadsheetml/2006/main" count="22" uniqueCount="22">
  <si>
    <t>HOSPITAL DE EMERGENCIAS JOSE  CASIMIRO ULLOA</t>
  </si>
  <si>
    <t>CATEGORIA PRESUPUESTAL</t>
  </si>
  <si>
    <t>PIA</t>
  </si>
  <si>
    <t>PIM</t>
  </si>
  <si>
    <t>Certificacion</t>
  </si>
  <si>
    <t>Compromiso Anual</t>
  </si>
  <si>
    <t>Ejecución </t>
  </si>
  <si>
    <t>Avance % </t>
  </si>
  <si>
    <t>Atención de Compromiso Mensual </t>
  </si>
  <si>
    <t>Devengado </t>
  </si>
  <si>
    <t>Girado </t>
  </si>
  <si>
    <t>0001: PROGRAMA ARTICULADO NUTRICIONAL</t>
  </si>
  <si>
    <t>0002: SALUD MATERNO NEONATAL</t>
  </si>
  <si>
    <t>0017: ENFERMEDADES METAXICAS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</si>
  <si>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</si>
  <si>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</si>
  <si>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</si>
  <si>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</si>
  <si>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</si>
  <si>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0016: TBC-VIH/SIDA</t>
  </si>
  <si>
    <t>Unidad Ejecutora 1569-016: HOSPITAL DE EMERGENCIAS CASIMIRO ULLOA</t>
  </si>
  <si>
    <t>EJECUCION PRESUPUESTO POR RESULTADOS - CATEGORIAS PRESUPUESTALES  A FEBRERO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</si>
</sst>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A6EA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/>
      <top style="medium">
        <color indexed="64"/>
      </top>
      <bottom style="medium">
        <color rgb="FFDDDDDD"/>
      </bottom>
      <diagonal/>
    </border>
    <border>
      <left/>
      <right/>
      <top style="medium">
        <color indexed="64"/>
      </top>
      <bottom style="medium">
        <color rgb="FFDDDDDD"/>
      </bottom>
      <diagonal/>
    </border>
    <border>
      <left/>
      <right style="medium">
        <color rgb="FFDDDDDD"/>
      </right>
      <top style="medium">
        <color indexed="64"/>
      </top>
      <bottom style="medium">
        <color rgb="FFDDDDDD"/>
      </bottom>
      <diagonal/>
    </border>
    <border>
      <left style="medium">
        <color rgb="FFDDDDD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DDDDDD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3" fontId="0" fillId="0" borderId="22" xfId="0" applyNumberFormat="1" applyFill="1" applyBorder="1" applyAlignment="1">
      <alignment vertical="center" wrapText="1"/>
    </xf>
    <xf numFmtId="3" fontId="0" fillId="0" borderId="23" xfId="0" applyNumberFormat="1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 wrapText="1"/>
    </xf>
    <xf numFmtId="3" fontId="0" fillId="0" borderId="27" xfId="0" applyNumberFormat="1" applyFill="1" applyBorder="1" applyAlignment="1">
      <alignment vertical="center" wrapText="1"/>
    </xf>
    <xf numFmtId="3" fontId="0" fillId="0" borderId="28" xfId="0" applyNumberForma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3" fontId="1" fillId="3" borderId="30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>
      <selection activeCell="D14" sqref="D14"/>
    </sheetView>
  </sheetViews>
  <sheetFormatPr baseColWidth="10" defaultRowHeight="15" x14ac:dyDescent="0.25"/>
  <cols>
    <col min="2" max="2" width="33.85546875" customWidth="1"/>
    <col min="7" max="7" width="13.7109375" bestFit="1" customWidth="1"/>
  </cols>
  <sheetData>
    <row r="1" spans="2:10" ht="15.75" thickBot="1" x14ac:dyDescent="0.3"/>
    <row r="2" spans="2:10" ht="15.75" thickBo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1"/>
    </row>
    <row r="3" spans="2:10" ht="34.5" customHeight="1" thickBot="1" x14ac:dyDescent="0.3">
      <c r="B3" s="19" t="s">
        <v>21</v>
      </c>
      <c r="C3" s="20"/>
      <c r="D3" s="20"/>
      <c r="E3" s="20"/>
      <c r="F3" s="20"/>
      <c r="G3" s="20"/>
      <c r="H3" s="20"/>
      <c r="I3" s="20"/>
      <c r="J3" s="21"/>
    </row>
    <row r="4" spans="2:10" ht="15" customHeight="1" thickBot="1" x14ac:dyDescent="0.3">
      <c r="B4" s="22" t="s">
        <v>1</v>
      </c>
      <c r="C4" s="24" t="s">
        <v>2</v>
      </c>
      <c r="D4" s="26" t="s">
        <v>3</v>
      </c>
      <c r="E4" s="26" t="s">
        <v>4</v>
      </c>
      <c r="F4" s="28" t="s">
        <v>5</v>
      </c>
      <c r="G4" s="30" t="s">
        <v>6</v>
      </c>
      <c r="H4" s="31"/>
      <c r="I4" s="32"/>
      <c r="J4" s="33" t="s">
        <v>7</v>
      </c>
    </row>
    <row r="5" spans="2:10" ht="34.5" thickBot="1" x14ac:dyDescent="0.3">
      <c r="B5" s="23"/>
      <c r="C5" s="25"/>
      <c r="D5" s="27"/>
      <c r="E5" s="27"/>
      <c r="F5" s="29"/>
      <c r="G5" s="1" t="s">
        <v>8</v>
      </c>
      <c r="H5" s="2" t="s">
        <v>9</v>
      </c>
      <c r="I5" s="2" t="s">
        <v>10</v>
      </c>
      <c r="J5" s="34"/>
    </row>
    <row r="6" spans="2:10" ht="38.25" customHeight="1" thickBot="1" x14ac:dyDescent="0.3">
      <c r="B6" s="3" t="s">
        <v>11</v>
      </c>
      <c r="C6" s="4">
        <v>1050479</v>
      </c>
      <c r="D6" s="4">
        <v>1145159</v>
      </c>
      <c r="E6" s="5">
        <v>716826.17</v>
      </c>
      <c r="F6" s="5">
        <v>716826.17</v>
      </c>
      <c r="G6" s="5">
        <v>716826.17</v>
      </c>
      <c r="H6" s="5">
        <v>715945.97</v>
      </c>
      <c r="I6" s="6">
        <v>692914</v>
      </c>
      <c r="J6" s="7">
        <f>(H6/D6)*100</f>
        <v>62.519350587996946</v>
      </c>
    </row>
    <row r="7" spans="2:10" ht="23.25" customHeight="1" thickBot="1" x14ac:dyDescent="0.3">
      <c r="B7" s="8" t="s">
        <v>12</v>
      </c>
      <c r="C7" s="9">
        <v>1031045</v>
      </c>
      <c r="D7" s="9">
        <v>1360215</v>
      </c>
      <c r="E7" s="10">
        <v>479312.38</v>
      </c>
      <c r="F7" s="10">
        <v>479312.38</v>
      </c>
      <c r="G7" s="10">
        <v>479312.38</v>
      </c>
      <c r="H7" s="10">
        <v>479312.38</v>
      </c>
      <c r="I7" s="11">
        <v>458186</v>
      </c>
      <c r="J7" s="7">
        <f t="shared" ref="J7:J14" si="0">(H7/D7)*100</f>
        <v>35.237986641817656</v>
      </c>
    </row>
    <row r="8" spans="2:10" ht="23.25" customHeight="1" thickBot="1" x14ac:dyDescent="0.3">
      <c r="B8" s="8" t="s">
        <v>19</v>
      </c>
      <c r="C8" s="9">
        <v>147222</v>
      </c>
      <c r="D8" s="9">
        <v>288457</v>
      </c>
      <c r="E8" s="10">
        <v>44838</v>
      </c>
      <c r="F8" s="10">
        <v>44838</v>
      </c>
      <c r="G8" s="10">
        <v>44838</v>
      </c>
      <c r="H8" s="10">
        <v>44838</v>
      </c>
      <c r="I8" s="11">
        <v>44838</v>
      </c>
      <c r="J8" s="7">
        <f t="shared" si="0"/>
        <v>15.544084560263748</v>
      </c>
    </row>
    <row r="9" spans="2:10" ht="24.75" customHeight="1" thickBot="1" x14ac:dyDescent="0.3">
      <c r="B9" s="8" t="s">
        <v>13</v>
      </c>
      <c r="C9" s="9">
        <v>48780</v>
      </c>
      <c r="D9" s="9">
        <v>190015</v>
      </c>
      <c r="E9" s="10">
        <v>0</v>
      </c>
      <c r="F9" s="10">
        <v>0</v>
      </c>
      <c r="G9" s="10">
        <v>0</v>
      </c>
      <c r="H9" s="10">
        <v>0</v>
      </c>
      <c r="I9" s="11">
        <v>0</v>
      </c>
      <c r="J9" s="7">
        <f t="shared" si="0"/>
        <v>0</v>
      </c>
    </row>
    <row r="10" spans="2:10" ht="23.25" customHeight="1" thickBot="1" x14ac:dyDescent="0.3">
      <c r="B10" s="8" t="s">
        <v>14</v>
      </c>
      <c r="C10" s="9">
        <v>88234</v>
      </c>
      <c r="D10" s="9">
        <v>123927</v>
      </c>
      <c r="E10" s="10">
        <v>25619</v>
      </c>
      <c r="F10" s="10">
        <v>25619</v>
      </c>
      <c r="G10" s="10">
        <v>25619</v>
      </c>
      <c r="H10" s="10">
        <v>25619</v>
      </c>
      <c r="I10" s="10">
        <v>25619</v>
      </c>
      <c r="J10" s="7">
        <f t="shared" si="0"/>
        <v>20.672654062472262</v>
      </c>
    </row>
    <row r="11" spans="2:10" ht="63" customHeight="1" thickBot="1" x14ac:dyDescent="0.3">
      <c r="B11" s="8" t="s">
        <v>15</v>
      </c>
      <c r="C11" s="9">
        <v>580344</v>
      </c>
      <c r="D11" s="9">
        <v>580344</v>
      </c>
      <c r="E11" s="10">
        <v>80171.77</v>
      </c>
      <c r="F11" s="10">
        <v>80171.77</v>
      </c>
      <c r="G11" s="10">
        <v>80171.77</v>
      </c>
      <c r="H11" s="10">
        <v>80171.77</v>
      </c>
      <c r="I11" s="10">
        <v>47959.27</v>
      </c>
      <c r="J11" s="7">
        <f t="shared" si="0"/>
        <v>13.814525522793378</v>
      </c>
    </row>
    <row r="12" spans="2:10" ht="30.75" customHeight="1" thickBot="1" x14ac:dyDescent="0.3">
      <c r="B12" s="8" t="s">
        <v>16</v>
      </c>
      <c r="C12" s="9">
        <v>10956815</v>
      </c>
      <c r="D12" s="9">
        <v>11216668</v>
      </c>
      <c r="E12" s="10">
        <v>2401165.4300000002</v>
      </c>
      <c r="F12" s="10">
        <v>2401165.4300000002</v>
      </c>
      <c r="G12" s="10">
        <v>2401165.4300000002</v>
      </c>
      <c r="H12" s="10">
        <v>2384264.69</v>
      </c>
      <c r="I12" s="11">
        <v>1861072.74</v>
      </c>
      <c r="J12" s="7">
        <f t="shared" si="0"/>
        <v>21.256443446485175</v>
      </c>
    </row>
    <row r="13" spans="2:10" ht="39.75" customHeight="1" thickBot="1" x14ac:dyDescent="0.3">
      <c r="B13" s="8" t="s">
        <v>17</v>
      </c>
      <c r="C13" s="9">
        <v>8548904</v>
      </c>
      <c r="D13" s="9">
        <v>8851388</v>
      </c>
      <c r="E13" s="10">
        <v>1387514.96</v>
      </c>
      <c r="F13" s="10">
        <v>1391524.96</v>
      </c>
      <c r="G13" s="10">
        <v>848040.51</v>
      </c>
      <c r="H13" s="10">
        <v>837070.67</v>
      </c>
      <c r="I13" s="11">
        <v>824324.08</v>
      </c>
      <c r="J13" s="7">
        <f t="shared" si="0"/>
        <v>9.4569424591939697</v>
      </c>
    </row>
    <row r="14" spans="2:10" ht="43.5" customHeight="1" thickBot="1" x14ac:dyDescent="0.3">
      <c r="B14" s="12" t="s">
        <v>18</v>
      </c>
      <c r="C14" s="13">
        <v>31848793</v>
      </c>
      <c r="D14" s="13">
        <v>31230606</v>
      </c>
      <c r="E14" s="14">
        <v>4788768.88</v>
      </c>
      <c r="F14" s="14">
        <v>4699054.58</v>
      </c>
      <c r="G14" s="14">
        <v>4494746.21</v>
      </c>
      <c r="H14" s="14">
        <v>3984988.72</v>
      </c>
      <c r="I14" s="15">
        <v>3152949.64</v>
      </c>
      <c r="J14" s="7">
        <f>(H14/D14)*100</f>
        <v>12.759882789338125</v>
      </c>
    </row>
    <row r="15" spans="2:10" ht="32.25" customHeight="1" thickBot="1" x14ac:dyDescent="0.3">
      <c r="B15" s="16" t="s">
        <v>20</v>
      </c>
      <c r="C15" s="17">
        <f>SUM(C6:C14)</f>
        <v>54300616</v>
      </c>
      <c r="D15" s="17">
        <f>SUM(D6:D14)</f>
        <v>54986779</v>
      </c>
      <c r="E15" s="17">
        <f t="shared" ref="E15:I15" si="1">SUM(E6:E14)</f>
        <v>9924216.5899999999</v>
      </c>
      <c r="F15" s="17">
        <f t="shared" si="1"/>
        <v>9838512.2899999991</v>
      </c>
      <c r="G15" s="17">
        <f t="shared" si="1"/>
        <v>9090719.4699999988</v>
      </c>
      <c r="H15" s="17">
        <f t="shared" si="1"/>
        <v>8552211.2000000011</v>
      </c>
      <c r="I15" s="17">
        <f t="shared" si="1"/>
        <v>7107862.7300000004</v>
      </c>
      <c r="J15" s="18">
        <f>(H15/D15)*100</f>
        <v>15.553213618859182</v>
      </c>
    </row>
  </sheetData>
  <mergeCells count="9">
    <mergeCell ref="B2:J2"/>
    <mergeCell ref="B3:J3"/>
    <mergeCell ref="B4:B5"/>
    <mergeCell ref="C4:C5"/>
    <mergeCell ref="D4:D5"/>
    <mergeCell ref="E4:E5"/>
    <mergeCell ref="F4:F5"/>
    <mergeCell ref="G4:I4"/>
    <mergeCell ref="J4:J5"/>
  </mergeCells>
  <pageMargins left="0.19685039370078741" right="0" top="0.31496062992125984" bottom="0.2362204724409449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Jose Mendoza Vera</cp:lastModifiedBy>
  <dcterms:created xsi:type="dcterms:W3CDTF">2014-11-19T14:29:57Z</dcterms:created>
  <dcterms:modified xsi:type="dcterms:W3CDTF">2015-04-07T19:54:26Z</dcterms:modified>
</cp:coreProperties>
</file>